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9FB79212-A5EF-4CD6-9FA8-9A2C1AE39222}" xr6:coauthVersionLast="31" xr6:coauthVersionMax="31" xr10:uidLastSave="{00000000-0000-0000-0000-000000000000}"/>
  <bookViews>
    <workbookView xWindow="0" yWindow="0" windowWidth="25200" windowHeight="12360" xr2:uid="{65BF6EA1-8B56-475C-B0D2-935DBD46576F}"/>
  </bookViews>
  <sheets>
    <sheet name="BLS" sheetId="1" r:id="rId1"/>
  </sheets>
  <definedNames>
    <definedName name="_xlnm.Print_Area" localSheetId="0">BLS!$A$1:$F$57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48" i="1"/>
  <c r="F33" i="1"/>
  <c r="F57" i="1" s="1"/>
  <c r="E24" i="1"/>
  <c r="D24" i="1"/>
  <c r="C24" i="1"/>
  <c r="F23" i="1"/>
  <c r="F22" i="1"/>
  <c r="F21" i="1"/>
  <c r="F20" i="1"/>
  <c r="F19" i="1"/>
  <c r="F18" i="1"/>
  <c r="F16" i="1"/>
  <c r="F15" i="1"/>
  <c r="F14" i="1"/>
  <c r="F13" i="1"/>
  <c r="F12" i="1"/>
  <c r="F11" i="1"/>
  <c r="F24" i="1" s="1"/>
</calcChain>
</file>

<file path=xl/sharedStrings.xml><?xml version="1.0" encoding="utf-8"?>
<sst xmlns="http://schemas.openxmlformats.org/spreadsheetml/2006/main" count="97" uniqueCount="54">
  <si>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</si>
  <si>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</si>
  <si>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</si>
  <si>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</si>
  <si>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</si>
  <si>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</si>
  <si>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</si>
  <si>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</si>
  <si>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</si>
  <si>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</si>
  <si>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</si>
  <si>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</si>
  <si>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</si>
  <si>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</si>
  <si>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</si>
  <si>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</si>
  <si>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</si>
  <si>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</si>
  <si>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</si>
  <si>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</si>
  <si>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</si>
  <si>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</si>
  <si>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</si>
  <si>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</si>
  <si>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</si>
  <si>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</si>
  <si>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(e)PREPAID PENSION</t>
  </si>
  <si>
    <t xml:space="preserve">    (f)LEASEHOLD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</si>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</sst>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6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0" xfId="0" applyNumberFormat="1" applyFont="1" applyAlignment="1">
      <alignment horizontal="left"/>
    </xf>
    <xf numFmtId="2" fontId="2" fillId="2" borderId="1" xfId="0" applyNumberFormat="1" applyFont="1" applyBorder="1"/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NumberFormat="1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03FF-B685-4254-BC37-2C59939DC4AC}">
  <dimension ref="A1:X123"/>
  <sheetViews>
    <sheetView tabSelected="1" showOutlineSymbols="0" topLeftCell="A22" zoomScale="87" workbookViewId="0">
      <selection activeCell="C12" sqref="C12"/>
    </sheetView>
  </sheetViews>
  <sheetFormatPr defaultColWidth="8.6640625" defaultRowHeight="15" x14ac:dyDescent="0.2"/>
  <cols>
    <col min="1" max="1" width="30" style="3" customWidth="1"/>
    <col min="2" max="2" width="8.6640625" style="3"/>
    <col min="3" max="3" width="12.6640625" style="3" customWidth="1"/>
    <col min="4" max="4" width="13.6640625" style="3" customWidth="1"/>
    <col min="5" max="5" width="15.109375" style="3" customWidth="1"/>
    <col min="6" max="6" width="13.44140625" style="3" customWidth="1"/>
    <col min="7" max="7" width="9.6640625" style="3" bestFit="1" customWidth="1"/>
    <col min="8" max="8" width="10.5546875" style="3" bestFit="1" customWidth="1"/>
    <col min="9" max="9" width="8.6640625" style="3"/>
    <col min="10" max="10" width="15.6640625" style="3" customWidth="1"/>
    <col min="11" max="16384" width="8.6640625" style="3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4">
        <v>43343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5"/>
      <c r="B8" s="5"/>
      <c r="C8" s="5" t="s">
        <v>9</v>
      </c>
      <c r="D8" s="5" t="s">
        <v>10</v>
      </c>
      <c r="E8" s="5" t="s">
        <v>11</v>
      </c>
      <c r="F8" s="5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6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7"/>
      <c r="P9" s="7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8">
        <v>4855581</v>
      </c>
      <c r="D11" s="8">
        <v>0</v>
      </c>
      <c r="E11" s="8">
        <v>0</v>
      </c>
      <c r="F11" s="7">
        <f>C11-E11</f>
        <v>4855581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7">
        <v>8860.33</v>
      </c>
      <c r="D12" s="7"/>
      <c r="E12" s="7">
        <v>8860.33</v>
      </c>
      <c r="F12" s="7">
        <f>C12-E12</f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7">
        <v>911831.34</v>
      </c>
      <c r="D13" s="7"/>
      <c r="E13" s="7">
        <v>911831.34</v>
      </c>
      <c r="F13" s="7">
        <f>C13-E13</f>
        <v>0</v>
      </c>
      <c r="G13" s="7" t="s">
        <v>1</v>
      </c>
      <c r="H13" s="7"/>
      <c r="I13" s="7"/>
      <c r="J13" s="7"/>
      <c r="K13" s="7"/>
      <c r="L13" s="7"/>
      <c r="M13" s="7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7">
        <v>579504.03</v>
      </c>
      <c r="D14" s="7" t="s">
        <v>1</v>
      </c>
      <c r="E14" s="7">
        <v>0</v>
      </c>
      <c r="F14" s="7">
        <f>C14-E14</f>
        <v>579504.03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7">
        <v>5109</v>
      </c>
      <c r="D15" s="7"/>
      <c r="E15" s="7">
        <v>0</v>
      </c>
      <c r="F15" s="7">
        <f>C15-E15</f>
        <v>5109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7" t="s">
        <v>1</v>
      </c>
      <c r="D16" s="8">
        <v>32396.81</v>
      </c>
      <c r="E16" s="7" t="s">
        <v>1</v>
      </c>
      <c r="F16" s="7">
        <f>D16</f>
        <v>32396.81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7" t="s">
        <v>21</v>
      </c>
      <c r="D17" s="7"/>
      <c r="E17" s="7" t="s">
        <v>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22</v>
      </c>
      <c r="B18" s="2"/>
      <c r="C18" s="7">
        <v>6658.53</v>
      </c>
      <c r="D18" s="7"/>
      <c r="E18" s="7">
        <v>0</v>
      </c>
      <c r="F18" s="7">
        <f t="shared" ref="F18:F23" si="0">C18-E18</f>
        <v>6658.53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7">
        <v>12738</v>
      </c>
      <c r="D19" s="7"/>
      <c r="E19" s="7">
        <v>12738</v>
      </c>
      <c r="F19" s="7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7">
        <v>54779</v>
      </c>
      <c r="D20" s="7"/>
      <c r="E20" s="7">
        <v>54779</v>
      </c>
      <c r="F20" s="7">
        <f t="shared" si="0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7">
        <v>12523</v>
      </c>
      <c r="D21" s="7"/>
      <c r="E21" s="7">
        <v>12523</v>
      </c>
      <c r="F21" s="7">
        <f t="shared" si="0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7">
        <v>0</v>
      </c>
      <c r="D22" s="2"/>
      <c r="E22" s="7">
        <v>0</v>
      </c>
      <c r="F22" s="7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5">
      <c r="A23" s="2" t="s">
        <v>27</v>
      </c>
      <c r="B23" s="2"/>
      <c r="C23" s="7">
        <v>5236</v>
      </c>
      <c r="D23" s="9" t="s">
        <v>1</v>
      </c>
      <c r="E23" s="7">
        <v>5235.88</v>
      </c>
      <c r="F23" s="7">
        <f t="shared" si="0"/>
        <v>0.11999999999989086</v>
      </c>
      <c r="G23" s="7" t="s">
        <v>1</v>
      </c>
      <c r="H23" s="7"/>
      <c r="I23" s="7"/>
      <c r="J23" s="7"/>
      <c r="K23" s="7"/>
      <c r="L23" s="7"/>
      <c r="M23" s="7"/>
      <c r="N23" s="7"/>
      <c r="O23" s="7"/>
      <c r="P23" s="7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10" t="s">
        <v>28</v>
      </c>
      <c r="B24" s="2"/>
      <c r="C24" s="11">
        <f>SUM(C11:C23)</f>
        <v>6452820.2300000004</v>
      </c>
      <c r="D24" s="11">
        <f>SUM(D11:D23)</f>
        <v>32396.81</v>
      </c>
      <c r="E24" s="11">
        <f>SUM(E11:E23)</f>
        <v>1005967.5499999999</v>
      </c>
      <c r="F24" s="11">
        <f>SUM(F11:F23)</f>
        <v>5479249.4900000002</v>
      </c>
      <c r="G24" s="7" t="s">
        <v>1</v>
      </c>
      <c r="H24" s="7" t="s">
        <v>1</v>
      </c>
      <c r="I24" s="7"/>
      <c r="J24" s="7"/>
      <c r="K24" s="7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9" t="s">
        <v>1</v>
      </c>
      <c r="D25" s="9" t="s">
        <v>1</v>
      </c>
      <c r="E25" s="9" t="s">
        <v>1</v>
      </c>
      <c r="F25" s="9" t="s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6" t="s">
        <v>29</v>
      </c>
      <c r="B26" s="2"/>
      <c r="C26" s="7" t="s">
        <v>1</v>
      </c>
      <c r="D26" s="7" t="s">
        <v>1</v>
      </c>
      <c r="E26" s="7" t="s">
        <v>1</v>
      </c>
      <c r="F26" s="7" t="s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7" t="s">
        <v>1</v>
      </c>
      <c r="D27" s="7"/>
      <c r="E27" s="7" t="s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7"/>
      <c r="D28" s="7"/>
      <c r="E28" s="7"/>
      <c r="F28" s="7" t="s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7"/>
      <c r="E29" s="7"/>
      <c r="F29" s="8">
        <v>403467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7"/>
      <c r="E30" s="7"/>
      <c r="F30" s="7">
        <v>163940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7"/>
      <c r="E31" s="7"/>
      <c r="F31" s="7">
        <v>2215131.88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2" t="s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10" t="s">
        <v>34</v>
      </c>
      <c r="B33" s="2"/>
      <c r="C33" s="7"/>
      <c r="D33" s="7"/>
      <c r="E33" s="7"/>
      <c r="F33" s="13">
        <f>SUM(F29:F31)</f>
        <v>2782538.88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2" t="s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7"/>
      <c r="D35" s="7"/>
      <c r="E35" s="7"/>
      <c r="F35" s="7" t="s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7"/>
      <c r="E36" s="7"/>
      <c r="F36" s="7">
        <v>39357.01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7"/>
      <c r="D37" s="7"/>
      <c r="E37" s="7"/>
      <c r="F37" s="7">
        <v>4886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7"/>
      <c r="D38" s="7"/>
      <c r="E38" s="7"/>
      <c r="F38" s="7">
        <v>198980.03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7"/>
      <c r="D39" s="7"/>
      <c r="E39" s="7"/>
      <c r="F39" s="7">
        <v>2099164.0099999998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7"/>
      <c r="D40" s="7"/>
      <c r="E40" s="7"/>
      <c r="F40" s="7" t="s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7"/>
      <c r="D41" s="7"/>
      <c r="E41" s="7"/>
      <c r="F41" s="7">
        <v>69438.31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7"/>
      <c r="D42" s="7"/>
      <c r="E42" s="7"/>
      <c r="F42" s="7">
        <v>52504.07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7">
        <v>123553.08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7">
        <v>2662914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7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7">
        <v>82813.47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7"/>
      <c r="D47" s="7"/>
      <c r="E47" s="7"/>
      <c r="F47" s="7">
        <v>735120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10" t="s">
        <v>48</v>
      </c>
      <c r="B48" s="2"/>
      <c r="C48" s="2"/>
      <c r="D48" s="2"/>
      <c r="E48" s="2" t="s">
        <v>1</v>
      </c>
      <c r="F48" s="13">
        <f>SUM(F36:F47)</f>
        <v>6068729.9799999995</v>
      </c>
      <c r="G48" s="7" t="s">
        <v>1</v>
      </c>
      <c r="H48" s="7"/>
      <c r="I48" s="7"/>
      <c r="J48" s="7"/>
      <c r="K48" s="7"/>
      <c r="L48" s="7"/>
      <c r="M48" s="7"/>
      <c r="N48" s="7"/>
      <c r="O48" s="7"/>
      <c r="P48" s="7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7"/>
      <c r="D49" s="7"/>
      <c r="E49" s="7"/>
      <c r="F49" s="12" t="s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6" t="s">
        <v>49</v>
      </c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7"/>
      <c r="D52" s="7"/>
      <c r="E52" s="7"/>
      <c r="F52" s="7">
        <v>4200000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7"/>
      <c r="D53" s="7"/>
      <c r="E53" s="7"/>
      <c r="F53" s="7">
        <v>-7572019.4400000004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7"/>
      <c r="D54" s="7"/>
      <c r="E54" s="7"/>
      <c r="F54" s="12" t="s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10" t="s">
        <v>52</v>
      </c>
      <c r="B55" s="2"/>
      <c r="C55" s="7"/>
      <c r="D55" s="7"/>
      <c r="E55" s="7"/>
      <c r="F55" s="13">
        <f>F52+F53</f>
        <v>-3372019.4400000004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2" t="s">
        <v>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10" t="s">
        <v>53</v>
      </c>
      <c r="B57" s="2"/>
      <c r="C57" s="7"/>
      <c r="D57" s="7"/>
      <c r="E57" s="7"/>
      <c r="F57" s="11">
        <f>F33+F48+F55</f>
        <v>5479249.419999999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7"/>
      <c r="D58" s="7"/>
      <c r="E58" s="7"/>
      <c r="F58" s="12" t="s">
        <v>1</v>
      </c>
      <c r="G58" s="2" t="s">
        <v>1</v>
      </c>
      <c r="H58" s="7"/>
      <c r="I58" s="7"/>
      <c r="J58" s="7"/>
      <c r="K58" s="7"/>
      <c r="L58" s="7"/>
      <c r="M58" s="7"/>
      <c r="N58" s="7"/>
      <c r="O58" s="7"/>
      <c r="P58" s="7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7"/>
      <c r="I60" s="7"/>
      <c r="J60" s="7"/>
      <c r="K60" s="7"/>
      <c r="L60" s="9"/>
      <c r="M60" s="7"/>
      <c r="N60" s="7"/>
      <c r="O60" s="7"/>
      <c r="P60" s="7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7"/>
      <c r="O61" s="7"/>
      <c r="P61" s="7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9"/>
      <c r="M62" s="7"/>
      <c r="N62" s="7"/>
      <c r="O62" s="7"/>
      <c r="P62" s="7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4"/>
      <c r="I64" s="14"/>
      <c r="J64" s="14"/>
      <c r="K64" s="14"/>
      <c r="L64" s="15"/>
      <c r="M64" s="14"/>
      <c r="N64" s="14"/>
      <c r="O64" s="14"/>
      <c r="P64" s="14"/>
    </row>
    <row r="65" spans="3:16" ht="14.1" customHeight="1" x14ac:dyDescent="0.2">
      <c r="C65" s="14" t="s">
        <v>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ht="14.1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ht="14.1" customHeight="1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ht="14.1" customHeight="1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ht="14.1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ht="14.1" customHeight="1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ht="14.1" customHeight="1" x14ac:dyDescent="0.2">
      <c r="C71" s="12"/>
      <c r="D71" s="12"/>
      <c r="E71" s="12"/>
    </row>
    <row r="72" spans="3:16" ht="14.1" customHeight="1" x14ac:dyDescent="0.2">
      <c r="C72" s="12"/>
      <c r="D72" s="12"/>
      <c r="E72" s="12" t="s">
        <v>1</v>
      </c>
    </row>
    <row r="73" spans="3:16" ht="14.1" customHeight="1" x14ac:dyDescent="0.2">
      <c r="C73" s="12"/>
      <c r="D73" s="12"/>
      <c r="E73" s="12"/>
    </row>
    <row r="74" spans="3:16" ht="14.1" customHeight="1" x14ac:dyDescent="0.2">
      <c r="C74" s="12"/>
      <c r="D74" s="12"/>
      <c r="E74" s="12"/>
    </row>
    <row r="75" spans="3:16" ht="14.1" customHeight="1" x14ac:dyDescent="0.2">
      <c r="C75" s="12"/>
      <c r="D75" s="12"/>
      <c r="E75" s="12"/>
    </row>
    <row r="76" spans="3:16" ht="14.1" customHeight="1" x14ac:dyDescent="0.2">
      <c r="C76" s="12"/>
      <c r="D76" s="12"/>
      <c r="E76" s="12"/>
    </row>
    <row r="77" spans="3:16" ht="14.1" customHeight="1" x14ac:dyDescent="0.2">
      <c r="C77" s="12"/>
      <c r="D77" s="12"/>
      <c r="E77" s="12"/>
    </row>
    <row r="78" spans="3:16" ht="14.1" customHeight="1" x14ac:dyDescent="0.2">
      <c r="C78" s="12"/>
      <c r="D78" s="12"/>
      <c r="E78" s="12"/>
    </row>
    <row r="79" spans="3:16" ht="14.1" customHeight="1" x14ac:dyDescent="0.2">
      <c r="C79" s="12"/>
      <c r="D79" s="12"/>
      <c r="E79" s="12"/>
    </row>
    <row r="80" spans="3:16" ht="14.1" customHeight="1" x14ac:dyDescent="0.2">
      <c r="C80" s="12"/>
      <c r="D80" s="12"/>
      <c r="E80" s="12"/>
    </row>
    <row r="81" spans="3:5" ht="14.1" customHeight="1" x14ac:dyDescent="0.2">
      <c r="C81" s="12"/>
      <c r="D81" s="12"/>
      <c r="E81" s="12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2018-10-12T19:12:52Z</dcterms:created>
  <dcterms:modified xsi:type="dcterms:W3CDTF">2018-10-15T19:46:26Z</dcterms:modified>
</cp:coreProperties>
</file>