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fpa-file\company\ACCT\"/>
    </mc:Choice>
  </mc:AlternateContent>
  <xr:revisionPtr revIDLastSave="0" documentId="8_{D1590826-A4A0-433E-8C0C-5A605D0CB694}" xr6:coauthVersionLast="36" xr6:coauthVersionMax="36" xr10:uidLastSave="{00000000-0000-0000-0000-000000000000}"/>
  <bookViews>
    <workbookView xWindow="0" yWindow="0" windowWidth="25200" windowHeight="11775" xr2:uid="{CF7380BE-4D88-44C2-AEA8-AEF23C01B5DD}"/>
  </bookViews>
  <sheets>
    <sheet name="BLS" sheetId="1" r:id="rId1"/>
  </sheets>
  <definedNames>
    <definedName name="_xlnm.Print_Area" localSheetId="0">BLS!$A$1:$F$57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5" i="1" l="1"/>
  <c r="F48" i="1"/>
  <c r="F33" i="1"/>
  <c r="F57" i="1" s="1"/>
  <c r="E24" i="1"/>
  <c r="D24" i="1"/>
  <c r="C24" i="1"/>
  <c r="F23" i="1"/>
  <c r="F22" i="1"/>
  <c r="F21" i="1"/>
  <c r="F20" i="1"/>
  <c r="F19" i="1"/>
  <c r="F18" i="1"/>
  <c r="F16" i="1"/>
  <c r="F15" i="1"/>
  <c r="F14" i="1"/>
  <c r="F13" i="1"/>
  <c r="F12" i="1"/>
  <c r="F11" i="1"/>
  <c r="F24" i="1" s="1"/>
</calcChain>
</file>

<file path=xl/sharedStrings.xml><?xml version="1.0" encoding="utf-8"?>
<sst xmlns="http://schemas.openxmlformats.org/spreadsheetml/2006/main" count="97" uniqueCount="54">
  <si>
    <t>EXHIBIT 1</t>
  </si>
  <si>
    <t xml:space="preserve"> </t>
  </si>
  <si>
    <t>ILLINOIS FAIR PLAN</t>
  </si>
  <si>
    <t xml:space="preserve">BALANCE SHEET                  </t>
  </si>
  <si>
    <t>DESCRIPTION</t>
  </si>
  <si>
    <t xml:space="preserve">       Ledger </t>
  </si>
  <si>
    <t xml:space="preserve">    Non-Ledger</t>
  </si>
  <si>
    <t xml:space="preserve">   Assets Not</t>
  </si>
  <si>
    <t xml:space="preserve">    Admitted </t>
  </si>
  <si>
    <t xml:space="preserve">       Assets</t>
  </si>
  <si>
    <t xml:space="preserve">      Assets</t>
  </si>
  <si>
    <t xml:space="preserve">    Admitted</t>
  </si>
  <si>
    <t xml:space="preserve">     Assets</t>
  </si>
  <si>
    <t>ASSETS</t>
  </si>
  <si>
    <t>CASH AND INVESTMENT</t>
  </si>
  <si>
    <t>FURNITURE AND EQUIPMENT</t>
  </si>
  <si>
    <t>COMPUTER EQUIPMENT</t>
  </si>
  <si>
    <t xml:space="preserve">PREMIUM RECEIVABLE </t>
  </si>
  <si>
    <t>COMMISSION  RECEIVABLE</t>
  </si>
  <si>
    <t>INTEREST ACCRUED</t>
  </si>
  <si>
    <t>OTHER ASSETS:</t>
  </si>
  <si>
    <t xml:space="preserve">  </t>
  </si>
  <si>
    <t xml:space="preserve">    (a)ACCOUNT RECEIVABLE\WISC,KY</t>
  </si>
  <si>
    <t xml:space="preserve">    (b)SECURITY DEPOSIT</t>
  </si>
  <si>
    <t xml:space="preserve">    (c)PREPAID EXPENSE</t>
  </si>
  <si>
    <t xml:space="preserve">    (d)AUTO PURCHASED</t>
  </si>
  <si>
    <t xml:space="preserve">    (e)PREPAID PENSION</t>
  </si>
  <si>
    <t xml:space="preserve">    (f)LEASEHOLD IMPROVEMENT</t>
  </si>
  <si>
    <t>TOTAL ASSETS</t>
  </si>
  <si>
    <t>LIABILITIES &amp; OWNER'S EQUITY</t>
  </si>
  <si>
    <t>RESERVES FOR:</t>
  </si>
  <si>
    <t>UNPAID LOSSES(INCLUDES IBNR)</t>
  </si>
  <si>
    <t>UNPAID LOSS ADJ. EXPENSES</t>
  </si>
  <si>
    <t>UNEARNED PREMIUMS</t>
  </si>
  <si>
    <t>TOTAL RESERVES</t>
  </si>
  <si>
    <t>PAYABLE FOR:</t>
  </si>
  <si>
    <t>SALARY PAYABLE</t>
  </si>
  <si>
    <t>PREMIUM SUSPENSE</t>
  </si>
  <si>
    <t>UNCLAIMED FUNDS (ESCHEAT)</t>
  </si>
  <si>
    <t>ASSESSMENT PAYABLE</t>
  </si>
  <si>
    <t>OTHER LIABILITIES:</t>
  </si>
  <si>
    <t xml:space="preserve">    (a)ACCOUNTS PAYABLE</t>
  </si>
  <si>
    <t xml:space="preserve">    (b)COMMISSION PAYABLE</t>
  </si>
  <si>
    <t xml:space="preserve">    (c)DEFERRED RENT</t>
  </si>
  <si>
    <t xml:space="preserve">    (d)ACCRUED POSTRETIREMENT BENEFIT</t>
  </si>
  <si>
    <t xml:space="preserve">    (e)ACCRUED POSTRETIREMENT PENSION</t>
  </si>
  <si>
    <t xml:space="preserve">    (f)ADVANCED PREMIUM</t>
  </si>
  <si>
    <t xml:space="preserve">    (g)ADDITIONAL PENSION LIABILITY</t>
  </si>
  <si>
    <t>TOTAL PAYABLES</t>
  </si>
  <si>
    <t>MEMBERS EQUITY</t>
  </si>
  <si>
    <t>WORKING FUND</t>
  </si>
  <si>
    <t>UNFUNDED LIABILITY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</si>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</sst>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4" x14ac:knownFonts="1">
    <font>
      <sz val="12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2" fontId="0" fillId="2" borderId="0"/>
  </cellStyleXfs>
  <cellXfs count="16">
    <xf numFmtId="2" fontId="0" fillId="2" borderId="0" xfId="0"/>
    <xf numFmtId="2" fontId="1" fillId="2" borderId="0" xfId="0" applyNumberFormat="1" applyFont="1"/>
    <xf numFmtId="2" fontId="2" fillId="2" borderId="0" xfId="0" applyNumberFormat="1" applyFont="1"/>
    <xf numFmtId="2" fontId="0" fillId="2" borderId="0" xfId="0" applyNumberFormat="1"/>
    <xf numFmtId="164" fontId="1" fillId="2" borderId="0" xfId="0" applyNumberFormat="1" applyFont="1" applyAlignment="1">
      <alignment horizontal="left"/>
    </xf>
    <xf numFmtId="2" fontId="2" fillId="2" borderId="1" xfId="0" applyNumberFormat="1" applyFont="1" applyBorder="1"/>
    <xf numFmtId="2" fontId="3" fillId="2" borderId="0" xfId="0" applyNumberFormat="1" applyFont="1"/>
    <xf numFmtId="37" fontId="2" fillId="2" borderId="0" xfId="0" applyNumberFormat="1" applyFont="1"/>
    <xf numFmtId="5" fontId="2" fillId="2" borderId="0" xfId="0" applyNumberFormat="1" applyFont="1"/>
    <xf numFmtId="37" fontId="2" fillId="2" borderId="0" xfId="0" applyNumberFormat="1" applyFont="1" applyAlignment="1">
      <alignment horizontal="fill"/>
    </xf>
    <xf numFmtId="2" fontId="2" fillId="2" borderId="0" xfId="0" applyNumberFormat="1" applyFont="1" applyAlignment="1">
      <alignment horizontal="center"/>
    </xf>
    <xf numFmtId="5" fontId="2" fillId="2" borderId="2" xfId="0" applyNumberFormat="1" applyFont="1" applyBorder="1"/>
    <xf numFmtId="39" fontId="0" fillId="2" borderId="0" xfId="0" applyNumberFormat="1"/>
    <xf numFmtId="37" fontId="2" fillId="2" borderId="3" xfId="0" applyNumberFormat="1" applyFont="1" applyBorder="1"/>
    <xf numFmtId="37" fontId="0" fillId="2" borderId="0" xfId="0" applyNumberFormat="1"/>
    <xf numFmtId="37" fontId="0" fillId="2" borderId="0" xfId="0" applyNumberFormat="1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1F9A-01B7-4CEA-A9DB-138D206EDAC0}">
  <dimension ref="A1:X123"/>
  <sheetViews>
    <sheetView tabSelected="1" showOutlineSymbols="0" topLeftCell="A14" zoomScale="87" workbookViewId="0">
      <selection activeCell="F1" sqref="F1"/>
    </sheetView>
  </sheetViews>
  <sheetFormatPr defaultColWidth="8.6640625" defaultRowHeight="15" x14ac:dyDescent="0.2"/>
  <cols>
    <col min="1" max="1" width="30" style="3" customWidth="1"/>
    <col min="2" max="2" width="8.6640625" style="3"/>
    <col min="3" max="3" width="12.6640625" style="3" customWidth="1"/>
    <col min="4" max="4" width="13.6640625" style="3" customWidth="1"/>
    <col min="5" max="5" width="15.109375" style="3" customWidth="1"/>
    <col min="6" max="6" width="13.44140625" style="3" customWidth="1"/>
    <col min="7" max="7" width="9.6640625" style="3" bestFit="1" customWidth="1"/>
    <col min="8" max="8" width="10.5546875" style="3" bestFit="1" customWidth="1"/>
    <col min="9" max="9" width="8.6640625" style="3"/>
    <col min="10" max="10" width="15.6640625" style="3" customWidth="1"/>
    <col min="11" max="16384" width="8.6640625" style="3"/>
  </cols>
  <sheetData>
    <row r="1" spans="1:24" ht="18" x14ac:dyDescent="0.25">
      <c r="A1" s="1"/>
      <c r="B1" s="1"/>
      <c r="C1" s="1"/>
      <c r="D1" s="1"/>
      <c r="E1" s="1"/>
      <c r="F1" s="1" t="s">
        <v>0</v>
      </c>
      <c r="G1" s="2"/>
      <c r="H1" s="2"/>
      <c r="I1" s="2"/>
      <c r="J1" s="2"/>
      <c r="K1" s="2" t="s">
        <v>1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0.95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x14ac:dyDescent="0.25">
      <c r="A4" s="1" t="s">
        <v>3</v>
      </c>
      <c r="B4" s="1"/>
      <c r="C4" s="1" t="s">
        <v>1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x14ac:dyDescent="0.25">
      <c r="A5" s="4">
        <v>43434</v>
      </c>
      <c r="B5" s="1"/>
      <c r="C5" s="1" t="s">
        <v>1</v>
      </c>
      <c r="D5" s="1" t="s">
        <v>1</v>
      </c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6.95" customHeight="1" thickBot="1" x14ac:dyDescent="0.3">
      <c r="A6" s="5"/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4.1" customHeight="1" thickTop="1" x14ac:dyDescent="0.25">
      <c r="A7" s="2" t="s">
        <v>4</v>
      </c>
      <c r="B7" s="2"/>
      <c r="C7" s="2" t="s">
        <v>5</v>
      </c>
      <c r="D7" s="2" t="s">
        <v>6</v>
      </c>
      <c r="E7" s="2" t="s">
        <v>7</v>
      </c>
      <c r="F7" s="2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4.1" customHeight="1" thickBot="1" x14ac:dyDescent="0.3">
      <c r="A8" s="5"/>
      <c r="B8" s="5"/>
      <c r="C8" s="5" t="s">
        <v>9</v>
      </c>
      <c r="D8" s="5" t="s">
        <v>10</v>
      </c>
      <c r="E8" s="5" t="s">
        <v>11</v>
      </c>
      <c r="F8" s="5" t="s">
        <v>12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.1" customHeight="1" thickTop="1" x14ac:dyDescent="0.25">
      <c r="A9" s="6" t="s">
        <v>13</v>
      </c>
      <c r="B9" s="2"/>
      <c r="C9" s="2" t="s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7"/>
      <c r="O9" s="7"/>
      <c r="P9" s="7"/>
      <c r="Q9" s="2"/>
      <c r="R9" s="2"/>
      <c r="S9" s="2"/>
      <c r="T9" s="2"/>
      <c r="U9" s="2"/>
      <c r="V9" s="2"/>
      <c r="W9" s="2"/>
      <c r="X9" s="2"/>
    </row>
    <row r="10" spans="1:24" ht="5.0999999999999996" customHeight="1" x14ac:dyDescent="0.25">
      <c r="A10" s="2" t="s">
        <v>1</v>
      </c>
      <c r="B10" s="2"/>
      <c r="C10" s="2"/>
      <c r="D10" s="2"/>
      <c r="E10" s="2"/>
      <c r="F10" s="2"/>
      <c r="G10" s="7"/>
      <c r="H10" s="7"/>
      <c r="I10" s="7"/>
      <c r="J10" s="7"/>
      <c r="K10" s="7"/>
      <c r="L10" s="7"/>
      <c r="M10" s="7"/>
      <c r="N10" s="7"/>
      <c r="O10" s="7"/>
      <c r="P10" s="7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" t="s">
        <v>14</v>
      </c>
      <c r="B11" s="2"/>
      <c r="C11" s="8">
        <v>3908085</v>
      </c>
      <c r="D11" s="8">
        <v>0</v>
      </c>
      <c r="E11" s="8">
        <v>0</v>
      </c>
      <c r="F11" s="7">
        <f>C11-E11</f>
        <v>3908085</v>
      </c>
      <c r="G11" s="2"/>
      <c r="H11" s="2" t="s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4.1" customHeight="1" x14ac:dyDescent="0.25">
      <c r="A12" s="2" t="s">
        <v>15</v>
      </c>
      <c r="B12" s="2"/>
      <c r="C12" s="7">
        <v>7820.89</v>
      </c>
      <c r="D12" s="7"/>
      <c r="E12" s="7">
        <v>7820.89</v>
      </c>
      <c r="F12" s="7">
        <f>C12-E12</f>
        <v>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2"/>
      <c r="R12" s="2"/>
      <c r="S12" s="2"/>
      <c r="T12" s="2"/>
      <c r="U12" s="2"/>
      <c r="V12" s="2"/>
      <c r="W12" s="2"/>
      <c r="X12" s="2"/>
    </row>
    <row r="13" spans="1:24" ht="14.1" customHeight="1" x14ac:dyDescent="0.25">
      <c r="A13" s="2" t="s">
        <v>16</v>
      </c>
      <c r="B13" s="2"/>
      <c r="C13" s="7">
        <v>847216.85</v>
      </c>
      <c r="D13" s="7"/>
      <c r="E13" s="7">
        <v>847216.85</v>
      </c>
      <c r="F13" s="7">
        <f>C13-E13</f>
        <v>0</v>
      </c>
      <c r="G13" s="7" t="s">
        <v>1</v>
      </c>
      <c r="H13" s="7"/>
      <c r="I13" s="7"/>
      <c r="J13" s="7"/>
      <c r="K13" s="7"/>
      <c r="L13" s="7"/>
      <c r="M13" s="7"/>
      <c r="N13" s="7"/>
      <c r="O13" s="7"/>
      <c r="P13" s="7"/>
      <c r="Q13" s="2"/>
      <c r="R13" s="2"/>
      <c r="S13" s="2"/>
      <c r="T13" s="2"/>
      <c r="U13" s="2"/>
      <c r="V13" s="2"/>
      <c r="W13" s="2"/>
      <c r="X13" s="2"/>
    </row>
    <row r="14" spans="1:24" ht="14.1" customHeight="1" x14ac:dyDescent="0.25">
      <c r="A14" s="2" t="s">
        <v>17</v>
      </c>
      <c r="B14" s="2"/>
      <c r="C14" s="7">
        <v>598311.99</v>
      </c>
      <c r="D14" s="7" t="s">
        <v>1</v>
      </c>
      <c r="E14" s="7">
        <v>0</v>
      </c>
      <c r="F14" s="7">
        <f>C14-E14</f>
        <v>598311.99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2"/>
      <c r="R14" s="2"/>
      <c r="S14" s="2"/>
      <c r="T14" s="2"/>
      <c r="U14" s="2"/>
      <c r="V14" s="2"/>
      <c r="W14" s="2"/>
      <c r="X14" s="2"/>
    </row>
    <row r="15" spans="1:24" ht="14.1" customHeight="1" x14ac:dyDescent="0.25">
      <c r="A15" s="2" t="s">
        <v>18</v>
      </c>
      <c r="B15" s="2"/>
      <c r="C15" s="7">
        <v>4184.3999999999996</v>
      </c>
      <c r="D15" s="7"/>
      <c r="E15" s="7">
        <v>0</v>
      </c>
      <c r="F15" s="7">
        <f>C15-E15</f>
        <v>4184.3999999999996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2"/>
      <c r="R15" s="2"/>
      <c r="S15" s="2"/>
      <c r="T15" s="2"/>
      <c r="U15" s="2"/>
      <c r="V15" s="2"/>
      <c r="W15" s="2"/>
      <c r="X15" s="2"/>
    </row>
    <row r="16" spans="1:24" ht="14.1" customHeight="1" x14ac:dyDescent="0.25">
      <c r="A16" s="2" t="s">
        <v>19</v>
      </c>
      <c r="B16" s="2"/>
      <c r="C16" s="7" t="s">
        <v>1</v>
      </c>
      <c r="D16" s="8">
        <v>28731.91</v>
      </c>
      <c r="E16" s="7" t="s">
        <v>1</v>
      </c>
      <c r="F16" s="7">
        <f>D16</f>
        <v>28731.91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2"/>
      <c r="R16" s="2"/>
      <c r="S16" s="2"/>
      <c r="T16" s="2"/>
      <c r="U16" s="2"/>
      <c r="V16" s="2"/>
      <c r="W16" s="2"/>
      <c r="X16" s="2"/>
    </row>
    <row r="17" spans="1:24" ht="14.1" customHeight="1" x14ac:dyDescent="0.25">
      <c r="A17" s="2" t="s">
        <v>20</v>
      </c>
      <c r="B17" s="2"/>
      <c r="C17" s="7" t="s">
        <v>21</v>
      </c>
      <c r="D17" s="7"/>
      <c r="E17" s="7" t="s">
        <v>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2"/>
      <c r="R17" s="2"/>
      <c r="S17" s="2"/>
      <c r="T17" s="2"/>
      <c r="U17" s="2"/>
      <c r="V17" s="2"/>
      <c r="W17" s="2"/>
      <c r="X17" s="2"/>
    </row>
    <row r="18" spans="1:24" ht="14.1" customHeight="1" x14ac:dyDescent="0.25">
      <c r="A18" s="2" t="s">
        <v>22</v>
      </c>
      <c r="B18" s="2"/>
      <c r="C18" s="7">
        <v>4238.8500000000004</v>
      </c>
      <c r="D18" s="7"/>
      <c r="E18" s="7">
        <v>0</v>
      </c>
      <c r="F18" s="7">
        <f t="shared" ref="F18:F23" si="0">C18-E18</f>
        <v>4238.8500000000004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2"/>
      <c r="R18" s="2"/>
      <c r="S18" s="2"/>
      <c r="T18" s="2"/>
      <c r="U18" s="2"/>
      <c r="V18" s="2"/>
      <c r="W18" s="2"/>
      <c r="X18" s="2"/>
    </row>
    <row r="19" spans="1:24" ht="14.1" customHeight="1" x14ac:dyDescent="0.25">
      <c r="A19" s="2" t="s">
        <v>23</v>
      </c>
      <c r="B19" s="2"/>
      <c r="C19" s="7">
        <v>12738</v>
      </c>
      <c r="D19" s="7"/>
      <c r="E19" s="7">
        <v>12738</v>
      </c>
      <c r="F19" s="7">
        <f t="shared" si="0"/>
        <v>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2"/>
      <c r="R19" s="2"/>
      <c r="S19" s="2"/>
      <c r="T19" s="2"/>
      <c r="U19" s="2"/>
      <c r="V19" s="2"/>
      <c r="W19" s="2"/>
      <c r="X19" s="2"/>
    </row>
    <row r="20" spans="1:24" ht="14.1" customHeight="1" x14ac:dyDescent="0.25">
      <c r="A20" s="2" t="s">
        <v>24</v>
      </c>
      <c r="B20" s="2"/>
      <c r="C20" s="7">
        <v>48504.05</v>
      </c>
      <c r="D20" s="7"/>
      <c r="E20" s="7">
        <v>48504</v>
      </c>
      <c r="F20" s="7">
        <f t="shared" si="0"/>
        <v>5.0000000002910383E-2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2"/>
      <c r="R20" s="2"/>
      <c r="S20" s="2"/>
      <c r="T20" s="2"/>
      <c r="U20" s="2"/>
      <c r="V20" s="2"/>
      <c r="W20" s="2"/>
      <c r="X20" s="2"/>
    </row>
    <row r="21" spans="1:24" ht="14.1" customHeight="1" x14ac:dyDescent="0.25">
      <c r="A21" s="2" t="s">
        <v>25</v>
      </c>
      <c r="B21" s="2"/>
      <c r="C21" s="7">
        <v>10687</v>
      </c>
      <c r="D21" s="7"/>
      <c r="E21" s="7">
        <v>10687</v>
      </c>
      <c r="F21" s="7">
        <f t="shared" si="0"/>
        <v>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2"/>
      <c r="R21" s="2"/>
      <c r="S21" s="2"/>
      <c r="T21" s="2"/>
      <c r="U21" s="2"/>
      <c r="V21" s="2"/>
      <c r="W21" s="2"/>
      <c r="X21" s="2"/>
    </row>
    <row r="22" spans="1:24" ht="14.1" customHeight="1" x14ac:dyDescent="0.25">
      <c r="A22" s="2" t="s">
        <v>26</v>
      </c>
      <c r="B22" s="2"/>
      <c r="C22" s="7">
        <v>0</v>
      </c>
      <c r="D22" s="2"/>
      <c r="E22" s="7">
        <v>0</v>
      </c>
      <c r="F22" s="7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4.25" customHeight="1" x14ac:dyDescent="0.25">
      <c r="A23" s="2" t="s">
        <v>27</v>
      </c>
      <c r="B23" s="2"/>
      <c r="C23" s="7">
        <v>5089.28</v>
      </c>
      <c r="D23" s="9" t="s">
        <v>1</v>
      </c>
      <c r="E23" s="7">
        <v>5089.28</v>
      </c>
      <c r="F23" s="7">
        <f t="shared" si="0"/>
        <v>0</v>
      </c>
      <c r="G23" s="7" t="s">
        <v>1</v>
      </c>
      <c r="H23" s="7"/>
      <c r="I23" s="7"/>
      <c r="J23" s="7"/>
      <c r="K23" s="7"/>
      <c r="L23" s="7"/>
      <c r="M23" s="7"/>
      <c r="N23" s="7"/>
      <c r="O23" s="7"/>
      <c r="P23" s="7"/>
      <c r="Q23" s="2"/>
      <c r="R23" s="2"/>
      <c r="S23" s="2"/>
      <c r="T23" s="2"/>
      <c r="U23" s="2"/>
      <c r="V23" s="2"/>
      <c r="W23" s="2"/>
      <c r="X23" s="2"/>
    </row>
    <row r="24" spans="1:24" ht="15.75" customHeight="1" thickBot="1" x14ac:dyDescent="0.3">
      <c r="A24" s="10" t="s">
        <v>28</v>
      </c>
      <c r="B24" s="2"/>
      <c r="C24" s="11">
        <f>SUM(C11:C23)</f>
        <v>5446876.3100000005</v>
      </c>
      <c r="D24" s="11">
        <f>SUM(D11:D23)</f>
        <v>28731.91</v>
      </c>
      <c r="E24" s="11">
        <f>SUM(E11:E23)</f>
        <v>932056.02</v>
      </c>
      <c r="F24" s="11">
        <f>SUM(F11:F23)</f>
        <v>4543552.2</v>
      </c>
      <c r="G24" s="7" t="s">
        <v>1</v>
      </c>
      <c r="H24" s="7" t="s">
        <v>1</v>
      </c>
      <c r="I24" s="7"/>
      <c r="J24" s="7"/>
      <c r="K24" s="7"/>
      <c r="L24" s="7"/>
      <c r="M24" s="7"/>
      <c r="N24" s="7"/>
      <c r="O24" s="7"/>
      <c r="P24" s="7"/>
      <c r="Q24" s="2"/>
      <c r="R24" s="2"/>
      <c r="S24" s="2"/>
      <c r="T24" s="2"/>
      <c r="U24" s="2"/>
      <c r="V24" s="2"/>
      <c r="W24" s="2"/>
      <c r="X24" s="2"/>
    </row>
    <row r="25" spans="1:24" ht="14.1" customHeight="1" thickTop="1" x14ac:dyDescent="0.25">
      <c r="A25" s="2"/>
      <c r="B25" s="2"/>
      <c r="C25" s="9" t="s">
        <v>1</v>
      </c>
      <c r="D25" s="9" t="s">
        <v>1</v>
      </c>
      <c r="E25" s="9" t="s">
        <v>1</v>
      </c>
      <c r="F25" s="9" t="s">
        <v>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2"/>
      <c r="R25" s="2"/>
      <c r="S25" s="2"/>
      <c r="T25" s="2"/>
      <c r="U25" s="2"/>
      <c r="V25" s="2"/>
      <c r="W25" s="2"/>
      <c r="X25" s="2"/>
    </row>
    <row r="26" spans="1:24" ht="14.1" customHeight="1" x14ac:dyDescent="0.25">
      <c r="A26" s="6" t="s">
        <v>29</v>
      </c>
      <c r="B26" s="2"/>
      <c r="C26" s="7" t="s">
        <v>1</v>
      </c>
      <c r="D26" s="7" t="s">
        <v>1</v>
      </c>
      <c r="E26" s="7" t="s">
        <v>1</v>
      </c>
      <c r="F26" s="7" t="s">
        <v>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2"/>
      <c r="R26" s="2"/>
      <c r="S26" s="2"/>
      <c r="T26" s="2"/>
      <c r="U26" s="2"/>
      <c r="V26" s="2"/>
      <c r="W26" s="2"/>
      <c r="X26" s="2"/>
    </row>
    <row r="27" spans="1:24" ht="14.1" customHeight="1" x14ac:dyDescent="0.25">
      <c r="A27" s="2" t="s">
        <v>1</v>
      </c>
      <c r="B27" s="2"/>
      <c r="C27" s="7" t="s">
        <v>1</v>
      </c>
      <c r="D27" s="7"/>
      <c r="E27" s="7" t="s">
        <v>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"/>
      <c r="R27" s="2"/>
      <c r="S27" s="2"/>
      <c r="T27" s="2"/>
      <c r="U27" s="2"/>
      <c r="V27" s="2"/>
      <c r="W27" s="2"/>
      <c r="X27" s="2"/>
    </row>
    <row r="28" spans="1:24" ht="14.1" customHeight="1" x14ac:dyDescent="0.25">
      <c r="A28" s="2" t="s">
        <v>30</v>
      </c>
      <c r="B28" s="2"/>
      <c r="C28" s="7"/>
      <c r="D28" s="7"/>
      <c r="E28" s="7"/>
      <c r="F28" s="7" t="s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2"/>
      <c r="R28" s="2"/>
      <c r="S28" s="2"/>
      <c r="T28" s="2"/>
      <c r="U28" s="2"/>
      <c r="V28" s="2"/>
      <c r="W28" s="2"/>
      <c r="X28" s="2"/>
    </row>
    <row r="29" spans="1:24" ht="14.1" customHeight="1" x14ac:dyDescent="0.25">
      <c r="A29" s="2" t="s">
        <v>31</v>
      </c>
      <c r="B29" s="2"/>
      <c r="C29" s="2"/>
      <c r="D29" s="7"/>
      <c r="E29" s="7"/>
      <c r="F29" s="8">
        <v>719896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2"/>
      <c r="R29" s="2"/>
      <c r="S29" s="2"/>
      <c r="T29" s="2"/>
      <c r="U29" s="2"/>
      <c r="V29" s="2"/>
      <c r="W29" s="2"/>
      <c r="X29" s="2"/>
    </row>
    <row r="30" spans="1:24" ht="14.1" customHeight="1" x14ac:dyDescent="0.25">
      <c r="A30" s="2" t="s">
        <v>32</v>
      </c>
      <c r="B30" s="2"/>
      <c r="C30" s="2"/>
      <c r="D30" s="7"/>
      <c r="E30" s="7"/>
      <c r="F30" s="7">
        <v>135569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2"/>
      <c r="R30" s="2"/>
      <c r="S30" s="2"/>
      <c r="T30" s="2"/>
      <c r="U30" s="2"/>
      <c r="V30" s="2"/>
      <c r="W30" s="2"/>
      <c r="X30" s="2"/>
    </row>
    <row r="31" spans="1:24" ht="14.1" customHeight="1" x14ac:dyDescent="0.25">
      <c r="A31" s="2" t="s">
        <v>33</v>
      </c>
      <c r="B31" s="2"/>
      <c r="C31" s="2"/>
      <c r="D31" s="7"/>
      <c r="E31" s="7"/>
      <c r="F31" s="7">
        <v>2149742.48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2"/>
      <c r="R31" s="2"/>
      <c r="S31" s="2"/>
      <c r="T31" s="2"/>
      <c r="U31" s="2"/>
      <c r="V31" s="2"/>
      <c r="W31" s="2"/>
      <c r="X31" s="2"/>
    </row>
    <row r="32" spans="1:24" ht="14.1" customHeight="1" x14ac:dyDescent="0.25">
      <c r="A32" s="2"/>
      <c r="B32" s="2"/>
      <c r="C32" s="2"/>
      <c r="D32" s="2"/>
      <c r="E32" s="2"/>
      <c r="F32" s="12" t="s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2"/>
      <c r="R32" s="2"/>
      <c r="S32" s="2"/>
      <c r="T32" s="2"/>
      <c r="U32" s="2"/>
      <c r="V32" s="2"/>
      <c r="W32" s="2"/>
      <c r="X32" s="2"/>
    </row>
    <row r="33" spans="1:24" ht="14.1" customHeight="1" x14ac:dyDescent="0.25">
      <c r="A33" s="10" t="s">
        <v>34</v>
      </c>
      <c r="B33" s="2"/>
      <c r="C33" s="7"/>
      <c r="D33" s="7"/>
      <c r="E33" s="7"/>
      <c r="F33" s="13">
        <f>SUM(F29:F31)</f>
        <v>3005207.48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2"/>
      <c r="R33" s="2"/>
      <c r="S33" s="2"/>
      <c r="T33" s="2"/>
      <c r="U33" s="2"/>
      <c r="V33" s="2"/>
      <c r="W33" s="2"/>
      <c r="X33" s="2"/>
    </row>
    <row r="34" spans="1:24" ht="14.1" customHeight="1" x14ac:dyDescent="0.25">
      <c r="A34" s="2"/>
      <c r="B34" s="2"/>
      <c r="C34" s="2"/>
      <c r="D34" s="2"/>
      <c r="E34" s="2"/>
      <c r="F34" s="12" t="s">
        <v>1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2"/>
      <c r="R34" s="2"/>
      <c r="S34" s="2"/>
      <c r="T34" s="2"/>
      <c r="U34" s="2"/>
      <c r="V34" s="2"/>
      <c r="W34" s="2"/>
      <c r="X34" s="2"/>
    </row>
    <row r="35" spans="1:24" ht="14.1" customHeight="1" x14ac:dyDescent="0.25">
      <c r="A35" s="2" t="s">
        <v>35</v>
      </c>
      <c r="B35" s="2"/>
      <c r="C35" s="7"/>
      <c r="D35" s="7"/>
      <c r="E35" s="7"/>
      <c r="F35" s="7" t="s">
        <v>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2"/>
      <c r="R35" s="2"/>
      <c r="S35" s="2"/>
      <c r="T35" s="2"/>
      <c r="U35" s="2"/>
      <c r="V35" s="2"/>
      <c r="W35" s="2"/>
      <c r="X35" s="2"/>
    </row>
    <row r="36" spans="1:24" ht="14.1" customHeight="1" x14ac:dyDescent="0.25">
      <c r="A36" s="2" t="s">
        <v>36</v>
      </c>
      <c r="B36" s="2"/>
      <c r="C36" s="2"/>
      <c r="D36" s="7"/>
      <c r="E36" s="7"/>
      <c r="F36" s="7">
        <v>107503.73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2"/>
      <c r="R36" s="2"/>
      <c r="S36" s="2"/>
      <c r="T36" s="2"/>
      <c r="U36" s="2"/>
      <c r="V36" s="2"/>
      <c r="W36" s="2"/>
      <c r="X36" s="2"/>
    </row>
    <row r="37" spans="1:24" ht="14.1" customHeight="1" x14ac:dyDescent="0.25">
      <c r="A37" s="2" t="s">
        <v>37</v>
      </c>
      <c r="B37" s="2"/>
      <c r="C37" s="7"/>
      <c r="D37" s="7"/>
      <c r="E37" s="7"/>
      <c r="F37" s="7">
        <v>1758.4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2"/>
      <c r="R37" s="2"/>
      <c r="S37" s="2"/>
      <c r="T37" s="2"/>
      <c r="U37" s="2"/>
      <c r="V37" s="2"/>
      <c r="W37" s="2"/>
      <c r="X37" s="2"/>
    </row>
    <row r="38" spans="1:24" ht="14.1" customHeight="1" x14ac:dyDescent="0.25">
      <c r="A38" s="2" t="s">
        <v>38</v>
      </c>
      <c r="B38" s="2"/>
      <c r="C38" s="7"/>
      <c r="D38" s="7"/>
      <c r="E38" s="7"/>
      <c r="F38" s="7">
        <v>53792.2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2"/>
      <c r="R38" s="2"/>
      <c r="S38" s="2"/>
      <c r="T38" s="2"/>
      <c r="U38" s="2"/>
      <c r="V38" s="2"/>
      <c r="W38" s="2"/>
      <c r="X38" s="2"/>
    </row>
    <row r="39" spans="1:24" ht="14.1" customHeight="1" x14ac:dyDescent="0.25">
      <c r="A39" s="2" t="s">
        <v>39</v>
      </c>
      <c r="B39" s="2"/>
      <c r="C39" s="7"/>
      <c r="D39" s="7"/>
      <c r="E39" s="7"/>
      <c r="F39" s="7">
        <v>1169888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2"/>
      <c r="R39" s="2"/>
      <c r="S39" s="2"/>
      <c r="T39" s="2"/>
      <c r="U39" s="2"/>
      <c r="V39" s="2"/>
      <c r="W39" s="2"/>
      <c r="X39" s="2"/>
    </row>
    <row r="40" spans="1:24" ht="14.1" customHeight="1" x14ac:dyDescent="0.25">
      <c r="A40" s="2" t="s">
        <v>40</v>
      </c>
      <c r="B40" s="2"/>
      <c r="C40" s="7"/>
      <c r="D40" s="7"/>
      <c r="E40" s="7"/>
      <c r="F40" s="7" t="s">
        <v>21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2"/>
      <c r="R40" s="2"/>
      <c r="S40" s="2"/>
      <c r="T40" s="2"/>
      <c r="U40" s="2"/>
      <c r="V40" s="2"/>
      <c r="W40" s="2"/>
      <c r="X40" s="2"/>
    </row>
    <row r="41" spans="1:24" ht="14.1" customHeight="1" x14ac:dyDescent="0.25">
      <c r="A41" s="2" t="s">
        <v>41</v>
      </c>
      <c r="B41" s="2" t="s">
        <v>1</v>
      </c>
      <c r="C41" s="7"/>
      <c r="D41" s="7"/>
      <c r="E41" s="7"/>
      <c r="F41" s="7">
        <v>68902.38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2"/>
      <c r="R41" s="2"/>
      <c r="S41" s="2"/>
      <c r="T41" s="2"/>
      <c r="U41" s="2"/>
      <c r="V41" s="2"/>
      <c r="W41" s="2"/>
      <c r="X41" s="2"/>
    </row>
    <row r="42" spans="1:24" ht="14.1" customHeight="1" x14ac:dyDescent="0.25">
      <c r="A42" s="2" t="s">
        <v>42</v>
      </c>
      <c r="B42" s="2"/>
      <c r="C42" s="7"/>
      <c r="D42" s="7"/>
      <c r="E42" s="7"/>
      <c r="F42" s="7">
        <v>48672.15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2"/>
      <c r="R42" s="2"/>
      <c r="S42" s="2"/>
      <c r="T42" s="2"/>
      <c r="U42" s="2"/>
      <c r="V42" s="2"/>
      <c r="W42" s="2"/>
      <c r="X42" s="2"/>
    </row>
    <row r="43" spans="1:24" ht="14.1" customHeight="1" x14ac:dyDescent="0.25">
      <c r="A43" s="2" t="s">
        <v>43</v>
      </c>
      <c r="B43" s="2"/>
      <c r="C43" s="2"/>
      <c r="D43" s="2"/>
      <c r="E43" s="2"/>
      <c r="F43" s="7">
        <v>123995.45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1" customHeight="1" x14ac:dyDescent="0.25">
      <c r="A44" s="2" t="s">
        <v>44</v>
      </c>
      <c r="B44" s="2"/>
      <c r="C44" s="2"/>
      <c r="D44" s="2"/>
      <c r="E44" s="2"/>
      <c r="F44" s="7">
        <v>1615181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2"/>
      <c r="R44" s="2"/>
      <c r="S44" s="2"/>
      <c r="T44" s="2"/>
      <c r="U44" s="2"/>
      <c r="V44" s="2"/>
      <c r="W44" s="2"/>
      <c r="X44" s="2"/>
    </row>
    <row r="45" spans="1:24" ht="14.1" customHeight="1" x14ac:dyDescent="0.25">
      <c r="A45" s="2" t="s">
        <v>45</v>
      </c>
      <c r="B45" s="2"/>
      <c r="C45" s="2"/>
      <c r="D45" s="2"/>
      <c r="E45" s="2"/>
      <c r="F45" s="7"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2"/>
      <c r="R45" s="2"/>
      <c r="S45" s="2"/>
      <c r="T45" s="2"/>
      <c r="U45" s="2"/>
      <c r="V45" s="2"/>
      <c r="W45" s="2"/>
      <c r="X45" s="2"/>
    </row>
    <row r="46" spans="1:24" ht="14.1" customHeight="1" x14ac:dyDescent="0.25">
      <c r="A46" s="2" t="s">
        <v>46</v>
      </c>
      <c r="B46" s="2"/>
      <c r="C46" s="2"/>
      <c r="D46" s="2"/>
      <c r="E46" s="2"/>
      <c r="F46" s="7">
        <v>87711.9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2"/>
      <c r="R46" s="2"/>
      <c r="S46" s="2"/>
      <c r="T46" s="2"/>
      <c r="U46" s="2"/>
      <c r="V46" s="2"/>
      <c r="W46" s="2"/>
      <c r="X46" s="2"/>
    </row>
    <row r="47" spans="1:24" ht="14.1" customHeight="1" x14ac:dyDescent="0.25">
      <c r="A47" s="2" t="s">
        <v>47</v>
      </c>
      <c r="B47" s="2"/>
      <c r="C47" s="7"/>
      <c r="D47" s="7"/>
      <c r="E47" s="7"/>
      <c r="F47" s="7">
        <v>546275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2"/>
      <c r="R47" s="2"/>
      <c r="S47" s="2"/>
      <c r="T47" s="2"/>
      <c r="U47" s="2"/>
      <c r="V47" s="2"/>
      <c r="W47" s="2"/>
      <c r="X47" s="2"/>
    </row>
    <row r="48" spans="1:24" ht="14.1" customHeight="1" x14ac:dyDescent="0.25">
      <c r="A48" s="10" t="s">
        <v>48</v>
      </c>
      <c r="B48" s="2"/>
      <c r="C48" s="2"/>
      <c r="D48" s="2"/>
      <c r="E48" s="2" t="s">
        <v>1</v>
      </c>
      <c r="F48" s="13">
        <f>SUM(F36:F47)</f>
        <v>3823680.2099999995</v>
      </c>
      <c r="G48" s="7" t="s">
        <v>1</v>
      </c>
      <c r="H48" s="7"/>
      <c r="I48" s="7"/>
      <c r="J48" s="7"/>
      <c r="K48" s="7"/>
      <c r="L48" s="7"/>
      <c r="M48" s="7"/>
      <c r="N48" s="7"/>
      <c r="O48" s="7"/>
      <c r="P48" s="7"/>
      <c r="Q48" s="2"/>
      <c r="R48" s="2"/>
      <c r="S48" s="2"/>
      <c r="T48" s="2"/>
      <c r="U48" s="2"/>
      <c r="V48" s="2"/>
      <c r="W48" s="2"/>
      <c r="X48" s="2"/>
    </row>
    <row r="49" spans="1:24" ht="14.1" customHeight="1" x14ac:dyDescent="0.25">
      <c r="A49" s="2"/>
      <c r="B49" s="2"/>
      <c r="C49" s="7"/>
      <c r="D49" s="7"/>
      <c r="E49" s="7"/>
      <c r="F49" s="12" t="s">
        <v>1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2"/>
      <c r="R49" s="2"/>
      <c r="S49" s="2"/>
      <c r="T49" s="2"/>
      <c r="U49" s="2"/>
      <c r="V49" s="2"/>
      <c r="W49" s="2"/>
      <c r="X49" s="2"/>
    </row>
    <row r="50" spans="1:24" ht="14.1" customHeight="1" x14ac:dyDescent="0.25">
      <c r="A50" s="6" t="s">
        <v>49</v>
      </c>
      <c r="B50" s="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2"/>
      <c r="R50" s="2"/>
      <c r="S50" s="2"/>
      <c r="T50" s="2"/>
      <c r="U50" s="2"/>
      <c r="V50" s="2"/>
      <c r="W50" s="2"/>
      <c r="X50" s="2"/>
    </row>
    <row r="51" spans="1:24" ht="14.1" customHeight="1" x14ac:dyDescent="0.25">
      <c r="A51" s="2" t="s">
        <v>1</v>
      </c>
      <c r="B51" s="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2"/>
      <c r="R51" s="2"/>
      <c r="S51" s="2"/>
      <c r="T51" s="2"/>
      <c r="U51" s="2"/>
      <c r="V51" s="2"/>
      <c r="W51" s="2"/>
      <c r="X51" s="2"/>
    </row>
    <row r="52" spans="1:24" ht="14.1" customHeight="1" x14ac:dyDescent="0.25">
      <c r="A52" s="2" t="s">
        <v>50</v>
      </c>
      <c r="B52" s="2"/>
      <c r="C52" s="7"/>
      <c r="D52" s="7"/>
      <c r="E52" s="7"/>
      <c r="F52" s="7">
        <v>4200000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2"/>
      <c r="R52" s="2"/>
      <c r="S52" s="2"/>
      <c r="T52" s="2"/>
      <c r="U52" s="2"/>
      <c r="V52" s="2"/>
      <c r="W52" s="2"/>
      <c r="X52" s="2"/>
    </row>
    <row r="53" spans="1:24" ht="14.1" customHeight="1" x14ac:dyDescent="0.25">
      <c r="A53" s="2" t="s">
        <v>51</v>
      </c>
      <c r="B53" s="2"/>
      <c r="C53" s="7"/>
      <c r="D53" s="7"/>
      <c r="E53" s="7"/>
      <c r="F53" s="7">
        <v>-6485336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5">
      <c r="A54" s="2"/>
      <c r="B54" s="2"/>
      <c r="C54" s="7"/>
      <c r="D54" s="7"/>
      <c r="E54" s="7"/>
      <c r="F54" s="12" t="s">
        <v>1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2"/>
      <c r="R54" s="2"/>
      <c r="S54" s="2"/>
      <c r="T54" s="2"/>
      <c r="U54" s="2"/>
      <c r="V54" s="2"/>
      <c r="W54" s="2"/>
      <c r="X54" s="2"/>
    </row>
    <row r="55" spans="1:24" ht="14.1" customHeight="1" x14ac:dyDescent="0.25">
      <c r="A55" s="10" t="s">
        <v>52</v>
      </c>
      <c r="B55" s="2"/>
      <c r="C55" s="7"/>
      <c r="D55" s="7"/>
      <c r="E55" s="7"/>
      <c r="F55" s="13">
        <f>F52+F53</f>
        <v>-2285336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5">
      <c r="A56" s="2"/>
      <c r="B56" s="2"/>
      <c r="C56" s="2"/>
      <c r="D56" s="2"/>
      <c r="E56" s="2"/>
      <c r="F56" s="12" t="s">
        <v>1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2"/>
      <c r="R56" s="2"/>
      <c r="S56" s="2"/>
      <c r="T56" s="2"/>
      <c r="U56" s="2"/>
      <c r="V56" s="2"/>
      <c r="W56" s="2"/>
      <c r="X56" s="2"/>
    </row>
    <row r="57" spans="1:24" ht="18" customHeight="1" thickBot="1" x14ac:dyDescent="0.3">
      <c r="A57" s="10" t="s">
        <v>53</v>
      </c>
      <c r="B57" s="2"/>
      <c r="C57" s="7"/>
      <c r="D57" s="7"/>
      <c r="E57" s="7"/>
      <c r="F57" s="11">
        <f>F33+F48+F55</f>
        <v>4543551.6899999995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2"/>
      <c r="R57" s="2"/>
      <c r="S57" s="2"/>
      <c r="T57" s="2"/>
      <c r="U57" s="2"/>
      <c r="V57" s="2"/>
      <c r="W57" s="2"/>
      <c r="X57" s="2"/>
    </row>
    <row r="58" spans="1:24" ht="14.1" customHeight="1" thickTop="1" x14ac:dyDescent="0.25">
      <c r="A58" s="2"/>
      <c r="B58" s="2"/>
      <c r="C58" s="7"/>
      <c r="D58" s="7"/>
      <c r="E58" s="7"/>
      <c r="F58" s="12" t="s">
        <v>1</v>
      </c>
      <c r="G58" s="2" t="s">
        <v>1</v>
      </c>
      <c r="H58" s="7"/>
      <c r="I58" s="7"/>
      <c r="J58" s="7"/>
      <c r="K58" s="7"/>
      <c r="L58" s="7"/>
      <c r="M58" s="7"/>
      <c r="N58" s="7"/>
      <c r="O58" s="7"/>
      <c r="P58" s="7"/>
      <c r="Q58" s="2"/>
      <c r="R58" s="2"/>
      <c r="S58" s="2"/>
      <c r="T58" s="2"/>
      <c r="U58" s="2"/>
      <c r="V58" s="2"/>
      <c r="W58" s="2"/>
      <c r="X58" s="2"/>
    </row>
    <row r="59" spans="1:24" ht="14.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7"/>
      <c r="M59" s="7"/>
      <c r="N59" s="7"/>
      <c r="O59" s="7"/>
      <c r="P59" s="7"/>
      <c r="Q59" s="2"/>
      <c r="R59" s="2"/>
      <c r="S59" s="2"/>
      <c r="T59" s="2"/>
      <c r="U59" s="2"/>
      <c r="V59" s="2"/>
      <c r="W59" s="2"/>
      <c r="X59" s="2"/>
    </row>
    <row r="60" spans="1:24" ht="14.1" customHeight="1" x14ac:dyDescent="0.25">
      <c r="A60" s="2"/>
      <c r="B60" s="2"/>
      <c r="C60" s="2"/>
      <c r="D60" s="2"/>
      <c r="E60" s="2"/>
      <c r="F60" s="2" t="s">
        <v>1</v>
      </c>
      <c r="G60" s="2"/>
      <c r="H60" s="7"/>
      <c r="I60" s="7"/>
      <c r="J60" s="7"/>
      <c r="K60" s="7"/>
      <c r="L60" s="9"/>
      <c r="M60" s="7"/>
      <c r="N60" s="7"/>
      <c r="O60" s="7"/>
      <c r="P60" s="7"/>
      <c r="Q60" s="2"/>
      <c r="R60" s="2"/>
      <c r="S60" s="2"/>
      <c r="T60" s="2"/>
      <c r="U60" s="2"/>
      <c r="V60" s="2"/>
      <c r="W60" s="2"/>
      <c r="X60" s="2"/>
    </row>
    <row r="61" spans="1:24" ht="14.1" customHeight="1" x14ac:dyDescent="0.25">
      <c r="A61" s="2"/>
      <c r="B61" s="2"/>
      <c r="C61" s="2"/>
      <c r="D61" s="2"/>
      <c r="E61" s="2"/>
      <c r="F61" s="2"/>
      <c r="G61" s="2"/>
      <c r="H61" s="7"/>
      <c r="I61" s="7"/>
      <c r="J61" s="7"/>
      <c r="K61" s="7"/>
      <c r="L61" s="7"/>
      <c r="M61" s="7"/>
      <c r="N61" s="7"/>
      <c r="O61" s="7"/>
      <c r="P61" s="7"/>
      <c r="Q61" s="2"/>
      <c r="R61" s="2"/>
      <c r="S61" s="2"/>
      <c r="T61" s="2"/>
      <c r="U61" s="2"/>
      <c r="V61" s="2"/>
      <c r="W61" s="2"/>
      <c r="X61" s="2"/>
    </row>
    <row r="62" spans="1:24" ht="14.1" customHeight="1" x14ac:dyDescent="0.25">
      <c r="A62" s="2"/>
      <c r="B62" s="2"/>
      <c r="C62" s="2"/>
      <c r="D62" s="2"/>
      <c r="E62" s="2"/>
      <c r="F62" s="2"/>
      <c r="G62" s="2"/>
      <c r="H62" s="7"/>
      <c r="I62" s="7"/>
      <c r="J62" s="7"/>
      <c r="K62" s="7"/>
      <c r="L62" s="9"/>
      <c r="M62" s="7"/>
      <c r="N62" s="7"/>
      <c r="O62" s="7"/>
      <c r="P62" s="7"/>
      <c r="Q62" s="2"/>
      <c r="R62" s="2"/>
      <c r="S62" s="2"/>
      <c r="T62" s="2"/>
      <c r="U62" s="2"/>
      <c r="V62" s="2"/>
      <c r="W62" s="2"/>
      <c r="X62" s="2"/>
    </row>
    <row r="63" spans="1:24" ht="14.1" customHeight="1" x14ac:dyDescent="0.25">
      <c r="A63" s="2"/>
      <c r="B63" s="2"/>
      <c r="C63" s="2"/>
      <c r="D63" s="2"/>
      <c r="E63" s="2"/>
      <c r="F63" s="2"/>
      <c r="G63" s="2"/>
      <c r="H63" s="7"/>
      <c r="I63" s="7"/>
      <c r="J63" s="7"/>
      <c r="K63" s="7"/>
      <c r="L63" s="7"/>
      <c r="M63" s="7"/>
      <c r="N63" s="7"/>
      <c r="O63" s="7"/>
      <c r="P63" s="7"/>
      <c r="Q63" s="2"/>
      <c r="R63" s="2"/>
      <c r="S63" s="2"/>
      <c r="T63" s="2"/>
      <c r="U63" s="2"/>
      <c r="V63" s="2"/>
      <c r="W63" s="2"/>
      <c r="X63" s="2"/>
    </row>
    <row r="64" spans="1:24" ht="14.1" customHeight="1" x14ac:dyDescent="0.2">
      <c r="H64" s="14"/>
      <c r="I64" s="14"/>
      <c r="J64" s="14"/>
      <c r="K64" s="14"/>
      <c r="L64" s="15"/>
      <c r="M64" s="14"/>
      <c r="N64" s="14"/>
      <c r="O64" s="14"/>
      <c r="P64" s="14"/>
    </row>
    <row r="65" spans="3:16" ht="14.1" customHeight="1" x14ac:dyDescent="0.2">
      <c r="C65" s="14" t="s">
        <v>1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3:16" ht="14.1" customHeight="1" x14ac:dyDescent="0.2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3:16" ht="14.1" customHeight="1" x14ac:dyDescent="0.2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3:16" ht="14.1" customHeight="1" x14ac:dyDescent="0.2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3:16" ht="14.1" customHeight="1" x14ac:dyDescent="0.2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3:16" ht="14.1" customHeight="1" x14ac:dyDescent="0.2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3:16" ht="14.1" customHeight="1" x14ac:dyDescent="0.2">
      <c r="C71" s="12"/>
      <c r="D71" s="12"/>
      <c r="E71" s="12"/>
    </row>
    <row r="72" spans="3:16" ht="14.1" customHeight="1" x14ac:dyDescent="0.2">
      <c r="C72" s="12"/>
      <c r="D72" s="12"/>
      <c r="E72" s="12" t="s">
        <v>1</v>
      </c>
    </row>
    <row r="73" spans="3:16" ht="14.1" customHeight="1" x14ac:dyDescent="0.2">
      <c r="C73" s="12"/>
      <c r="D73" s="12"/>
      <c r="E73" s="12"/>
    </row>
    <row r="74" spans="3:16" ht="14.1" customHeight="1" x14ac:dyDescent="0.2">
      <c r="C74" s="12"/>
      <c r="D74" s="12"/>
      <c r="E74" s="12"/>
    </row>
    <row r="75" spans="3:16" ht="14.1" customHeight="1" x14ac:dyDescent="0.2">
      <c r="C75" s="12"/>
      <c r="D75" s="12"/>
      <c r="E75" s="12"/>
    </row>
    <row r="76" spans="3:16" ht="14.1" customHeight="1" x14ac:dyDescent="0.2">
      <c r="C76" s="12"/>
      <c r="D76" s="12"/>
      <c r="E76" s="12"/>
    </row>
    <row r="77" spans="3:16" ht="14.1" customHeight="1" x14ac:dyDescent="0.2">
      <c r="C77" s="12"/>
      <c r="D77" s="12"/>
      <c r="E77" s="12"/>
    </row>
    <row r="78" spans="3:16" ht="14.1" customHeight="1" x14ac:dyDescent="0.2">
      <c r="C78" s="12"/>
      <c r="D78" s="12"/>
      <c r="E78" s="12"/>
    </row>
    <row r="79" spans="3:16" ht="14.1" customHeight="1" x14ac:dyDescent="0.2">
      <c r="C79" s="12"/>
      <c r="D79" s="12"/>
      <c r="E79" s="12"/>
    </row>
    <row r="80" spans="3:16" ht="14.1" customHeight="1" x14ac:dyDescent="0.2">
      <c r="C80" s="12"/>
      <c r="D80" s="12"/>
      <c r="E80" s="12"/>
    </row>
    <row r="81" spans="3:5" ht="14.1" customHeight="1" x14ac:dyDescent="0.2">
      <c r="C81" s="12"/>
      <c r="D81" s="12"/>
      <c r="E81" s="12"/>
    </row>
    <row r="82" spans="3:5" ht="14.1" customHeight="1" x14ac:dyDescent="0.2"/>
    <row r="83" spans="3:5" ht="14.1" customHeight="1" x14ac:dyDescent="0.2"/>
    <row r="84" spans="3:5" ht="14.1" customHeight="1" x14ac:dyDescent="0.2"/>
    <row r="85" spans="3:5" ht="14.1" customHeight="1" x14ac:dyDescent="0.2"/>
    <row r="86" spans="3:5" ht="14.1" customHeight="1" x14ac:dyDescent="0.2"/>
    <row r="87" spans="3:5" ht="14.1" customHeight="1" x14ac:dyDescent="0.2"/>
    <row r="88" spans="3:5" ht="14.1" customHeight="1" x14ac:dyDescent="0.2"/>
    <row r="89" spans="3:5" ht="14.1" customHeight="1" x14ac:dyDescent="0.2"/>
    <row r="90" spans="3:5" ht="14.1" customHeight="1" x14ac:dyDescent="0.2"/>
    <row r="91" spans="3:5" ht="14.1" customHeight="1" x14ac:dyDescent="0.2"/>
    <row r="92" spans="3:5" ht="14.1" customHeight="1" x14ac:dyDescent="0.2"/>
    <row r="93" spans="3:5" ht="14.1" customHeight="1" x14ac:dyDescent="0.2"/>
    <row r="94" spans="3:5" ht="14.1" customHeight="1" x14ac:dyDescent="0.2"/>
    <row r="95" spans="3:5" ht="14.1" customHeight="1" x14ac:dyDescent="0.2"/>
    <row r="96" spans="3:5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</sheetData>
  <dataConsolidate/>
  <pageMargins left="0.5" right="1" top="0.75" bottom="1" header="0.5" footer="0.5"/>
  <pageSetup scale="75" orientation="portrait" r:id="rId1"/>
  <headerFooter alignWithMargins="0"/>
  <rowBreaks count="1" manualBreakCount="1">
    <brk id="5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BLS</vt:lpstr>
      <vt:lpstr>BLS!Print_Area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Snehal Pandya</cp:lastModifiedBy>
  <dcterms:created xsi:type="dcterms:W3CDTF">2019-03-01T16:11:35Z</dcterms:created>
  <dcterms:modified xsi:type="dcterms:W3CDTF">2019-03-01T16:12:04Z</dcterms:modified>
</cp:coreProperties>
</file>